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ropbox\_WORK\_PROJEKTY\DOTEGG\ROZPOČTY REVIZE\PODLE ŠKOL\ZS GEN JANOUSKA\REV\SLEPÉ\MOBILIAR\"/>
    </mc:Choice>
  </mc:AlternateContent>
  <bookViews>
    <workbookView xWindow="5568" yWindow="0" windowWidth="21648" windowHeight="9012" tabRatio="896"/>
  </bookViews>
  <sheets>
    <sheet name="KOMPLET" sheetId="7" r:id="rId1"/>
  </sheets>
  <definedNames>
    <definedName name="_xlnm.Print_Area" localSheetId="0">KOMPLET!$A$1:$O$58</definedName>
  </definedNames>
  <calcPr calcId="152511"/>
</workbook>
</file>

<file path=xl/calcChain.xml><?xml version="1.0" encoding="utf-8"?>
<calcChain xmlns="http://schemas.openxmlformats.org/spreadsheetml/2006/main">
  <c r="O50" i="7" l="1"/>
  <c r="M27" i="7" l="1"/>
  <c r="O27" i="7" s="1"/>
  <c r="M28" i="7" l="1"/>
  <c r="M31" i="7"/>
  <c r="M32" i="7"/>
  <c r="M33" i="7"/>
  <c r="O33" i="7" s="1"/>
  <c r="M34" i="7"/>
  <c r="O34" i="7" s="1"/>
  <c r="M35" i="7"/>
  <c r="O35" i="7" s="1"/>
  <c r="M36" i="7"/>
  <c r="O36" i="7" s="1"/>
  <c r="M37" i="7"/>
  <c r="O37" i="7" s="1"/>
  <c r="M38" i="7"/>
  <c r="O38" i="7" s="1"/>
  <c r="M39" i="7"/>
  <c r="O39" i="7" s="1"/>
  <c r="M40" i="7"/>
  <c r="M41" i="7"/>
  <c r="M42" i="7"/>
  <c r="M45" i="7"/>
  <c r="M46" i="7"/>
  <c r="M47" i="7"/>
  <c r="M48" i="7"/>
  <c r="M49" i="7"/>
  <c r="M20" i="7"/>
  <c r="M21" i="7"/>
  <c r="M22" i="7"/>
  <c r="O22" i="7" s="1"/>
  <c r="M23" i="7"/>
  <c r="O23" i="7" s="1"/>
  <c r="M24" i="7"/>
  <c r="O24" i="7" s="1"/>
  <c r="M25" i="7"/>
  <c r="O25" i="7" s="1"/>
  <c r="M26" i="7"/>
  <c r="O26" i="7" s="1"/>
  <c r="M19" i="7"/>
  <c r="O49" i="7" l="1"/>
  <c r="O48" i="7"/>
  <c r="O47" i="7"/>
  <c r="O46" i="7"/>
  <c r="O45" i="7"/>
  <c r="O42" i="7"/>
  <c r="O41" i="7"/>
  <c r="O40" i="7"/>
  <c r="O32" i="7"/>
  <c r="O31" i="7"/>
  <c r="O28" i="7"/>
  <c r="O21" i="7"/>
  <c r="O20" i="7"/>
  <c r="O19" i="7"/>
  <c r="O53" i="7" l="1"/>
  <c r="O56" i="7" s="1"/>
</calcChain>
</file>

<file path=xl/sharedStrings.xml><?xml version="1.0" encoding="utf-8"?>
<sst xmlns="http://schemas.openxmlformats.org/spreadsheetml/2006/main" count="113" uniqueCount="81">
  <si>
    <t>OZNAČENÍ POLOŽKY</t>
  </si>
  <si>
    <t>NÁZEV POLOŽKY</t>
  </si>
  <si>
    <t>CELKOVÉ MNOŽSTVÍ</t>
  </si>
  <si>
    <t>JEDNOTKOVÁ CENA BEZ DPH</t>
  </si>
  <si>
    <t>CELKOVÁ CENA BEZ DPH</t>
  </si>
  <si>
    <t>DÍLNA 1.1</t>
  </si>
  <si>
    <r>
      <rPr>
        <sz val="9"/>
        <color theme="1"/>
        <rFont val="Segoe UI"/>
        <family val="2"/>
        <charset val="238"/>
      </rPr>
      <t>Projekt:</t>
    </r>
    <r>
      <rPr>
        <b/>
        <sz val="9"/>
        <color theme="1"/>
        <rFont val="Segoe UI"/>
        <family val="2"/>
        <charset val="238"/>
      </rPr>
      <t xml:space="preserve"> ZŠ GEN. JANOUŠKA</t>
    </r>
  </si>
  <si>
    <t>DÍLNA 1.2</t>
  </si>
  <si>
    <t>KABINET 1.3</t>
  </si>
  <si>
    <t xml:space="preserve"> DÍLNA 1.2</t>
  </si>
  <si>
    <t>Lékárnička nástěnná</t>
  </si>
  <si>
    <t>ŠATNA 1.4</t>
  </si>
  <si>
    <t>Cena celkem za položky</t>
  </si>
  <si>
    <t>I. STUPEŇ</t>
  </si>
  <si>
    <t>II. STUPEŇ</t>
  </si>
  <si>
    <r>
      <rPr>
        <sz val="9"/>
        <color theme="1"/>
        <rFont val="Segoe UI"/>
        <family val="2"/>
        <charset val="238"/>
      </rPr>
      <t>Části projektu:</t>
    </r>
    <r>
      <rPr>
        <b/>
        <sz val="9"/>
        <color theme="1"/>
        <rFont val="Segoe UI"/>
        <family val="2"/>
        <charset val="238"/>
      </rPr>
      <t xml:space="preserve"> REKONSTRUKCE DÍLEN I. A II. STUPEŇ</t>
    </r>
  </si>
  <si>
    <t>SOUHRNNÝ VÝKAZ VÝMĚR</t>
  </si>
  <si>
    <t>DÍLNY II. STUPEŇ</t>
  </si>
  <si>
    <t>DÍLNY I. STUPEŇ</t>
  </si>
  <si>
    <t>DS01</t>
  </si>
  <si>
    <t>Skříň dílenská s policemi</t>
  </si>
  <si>
    <t>DS02</t>
  </si>
  <si>
    <t>Skříň dílenská s plast. Boxy</t>
  </si>
  <si>
    <t>STK1</t>
  </si>
  <si>
    <t xml:space="preserve">Stůl pracovní </t>
  </si>
  <si>
    <t>KNT1</t>
  </si>
  <si>
    <t>Mobilní kontejner</t>
  </si>
  <si>
    <t>ZK01</t>
  </si>
  <si>
    <t>Žilde kancelářská na kolečkách</t>
  </si>
  <si>
    <t>OD01</t>
  </si>
  <si>
    <t>Odpadkový koš - sada</t>
  </si>
  <si>
    <t xml:space="preserve">HAS </t>
  </si>
  <si>
    <t>Hasicí přístroj</t>
  </si>
  <si>
    <t>LEK</t>
  </si>
  <si>
    <t>T30B</t>
  </si>
  <si>
    <t>T04A</t>
  </si>
  <si>
    <t>Dílenský stůl žákovský - sestava</t>
  </si>
  <si>
    <t>Pracovní dílenský stůl - sestava</t>
  </si>
  <si>
    <t>Z01</t>
  </si>
  <si>
    <t>Židle žákovská - taburetka</t>
  </si>
  <si>
    <t>HOB</t>
  </si>
  <si>
    <t>Dvojhoblice žákovská</t>
  </si>
  <si>
    <t>Z04</t>
  </si>
  <si>
    <t>TAB1</t>
  </si>
  <si>
    <t>Židle učitelská</t>
  </si>
  <si>
    <t xml:space="preserve">Tabule nástěnná </t>
  </si>
  <si>
    <t>RE01</t>
  </si>
  <si>
    <t>SCH2</t>
  </si>
  <si>
    <t>Regál kovový</t>
  </si>
  <si>
    <t>Skříň na chemikálie</t>
  </si>
  <si>
    <t>Z03</t>
  </si>
  <si>
    <t>STZ1</t>
  </si>
  <si>
    <t>STZ2</t>
  </si>
  <si>
    <t>Z05</t>
  </si>
  <si>
    <t>SKF1</t>
  </si>
  <si>
    <t>Odkládací stůl</t>
  </si>
  <si>
    <t>Pracovní stůl žákovský</t>
  </si>
  <si>
    <t>Pracovní židle žákovská</t>
  </si>
  <si>
    <t xml:space="preserve">Skříň kombinovaná </t>
  </si>
  <si>
    <t>SKF2</t>
  </si>
  <si>
    <t>T04B</t>
  </si>
  <si>
    <t>T03C</t>
  </si>
  <si>
    <t>Žákovský dílenský stůl</t>
  </si>
  <si>
    <t>Dílenský stůl pro kantora</t>
  </si>
  <si>
    <t>SAT3</t>
  </si>
  <si>
    <t>SAT4</t>
  </si>
  <si>
    <t>Šatní sestava trojmodul</t>
  </si>
  <si>
    <t>Šatní sestava čtyřmodul</t>
  </si>
  <si>
    <t>ZŠ GENERÁLA JANOUŠKA</t>
  </si>
  <si>
    <r>
      <t xml:space="preserve">Soupis prvků: </t>
    </r>
    <r>
      <rPr>
        <b/>
        <sz val="9"/>
        <color theme="1"/>
        <rFont val="Segoe UI"/>
        <family val="2"/>
        <charset val="238"/>
      </rPr>
      <t>MOBILIÁŘ</t>
    </r>
  </si>
  <si>
    <t>Doprava a montáž</t>
  </si>
  <si>
    <t>Celková cena vybavení interiéru bez DPH</t>
  </si>
  <si>
    <t>Celková cena vybavení interiéru s DPH 21%</t>
  </si>
  <si>
    <t>Z06</t>
  </si>
  <si>
    <t xml:space="preserve">Židle žákovská </t>
  </si>
  <si>
    <t>MY DVA group a.s., Osadní 1053/28, 170 00 Praha 7</t>
  </si>
  <si>
    <t>dotegg architekti s.r.o.</t>
  </si>
  <si>
    <t>Stupkova 1440/9</t>
  </si>
  <si>
    <t>170 00 Praha 7</t>
  </si>
  <si>
    <t>mail frantisek@dotegg.cz</t>
  </si>
  <si>
    <t>GSM +420 736 286 600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</si>
</sst>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sz val="8"/>
      <color theme="1"/>
      <name val="Segoe UI"/>
      <family val="2"/>
      <charset val="238"/>
    </font>
    <font>
      <b/>
      <sz val="8"/>
      <color theme="1"/>
      <name val="Segoe UI"/>
      <family val="2"/>
      <charset val="238"/>
    </font>
    <font>
      <b/>
      <sz val="9"/>
      <color theme="1"/>
      <name val="Segoe UI"/>
      <family val="2"/>
      <charset val="238"/>
    </font>
    <font>
      <sz val="8"/>
      <name val="Segoe UI"/>
      <family val="2"/>
      <charset val="238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sz val="10"/>
      <color rgb="FF000000"/>
      <name val="Arial"/>
      <family val="2"/>
      <charset val="238"/>
    </font>
    <font>
      <u/>
      <sz val="8.8000000000000007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Border="1" applyAlignment="1"/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3" borderId="7" xfId="0" applyFont="1" applyFill="1" applyBorder="1" applyAlignment="1">
      <alignment textRotation="90"/>
    </xf>
    <xf numFmtId="0" fontId="3" fillId="3" borderId="8" xfId="0" applyFont="1" applyFill="1" applyBorder="1" applyAlignment="1">
      <alignment textRotation="90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textRotation="90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textRotation="90"/>
    </xf>
    <xf numFmtId="164" fontId="5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textRotation="90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9" xfId="0" applyFont="1" applyBorder="1"/>
    <xf numFmtId="0" fontId="5" fillId="0" borderId="9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7" xfId="0" applyFont="1" applyBorder="1"/>
    <xf numFmtId="164" fontId="1" fillId="0" borderId="0" xfId="0" applyNumberFormat="1" applyFont="1" applyAlignment="1">
      <alignment horizontal="center" vertical="center"/>
    </xf>
    <xf numFmtId="0" fontId="10" fillId="0" borderId="0" xfId="0" applyFont="1"/>
    <xf numFmtId="0" fontId="11" fillId="0" borderId="0" xfId="1" applyAlignment="1" applyProtection="1"/>
    <xf numFmtId="0" fontId="4" fillId="3" borderId="1" xfId="0" applyFont="1" applyFill="1" applyBorder="1" applyAlignment="1">
      <alignment horizont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178594</xdr:rowOff>
    </xdr:from>
    <xdr:to>
      <xdr:col>1</xdr:col>
      <xdr:colOff>1629093</xdr:colOff>
      <xdr:row>2</xdr:row>
      <xdr:rowOff>161449</xdr:rowOff>
    </xdr:to>
    <xdr:pic>
      <xdr:nvPicPr>
        <xdr:cNvPr id="2" name="Obrázek 1" descr="v-group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6" y="178594"/>
          <a:ext cx="1557655" cy="554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rantisek@dotegg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6"/>
  <sheetViews>
    <sheetView tabSelected="1" view="pageBreakPreview" topLeftCell="A10" zoomScale="80" zoomScaleNormal="80" zoomScaleSheetLayoutView="80" zoomScalePageLayoutView="80" workbookViewId="0">
      <selection activeCell="T20" sqref="T20"/>
    </sheetView>
  </sheetViews>
  <sheetFormatPr defaultColWidth="9.109375" defaultRowHeight="11.4" x14ac:dyDescent="0.25"/>
  <cols>
    <col min="1" max="1" width="10.33203125" style="11" customWidth="1"/>
    <col min="2" max="2" width="38.6640625" style="1" customWidth="1"/>
    <col min="3" max="3" width="4.109375" style="28" customWidth="1"/>
    <col min="4" max="4" width="4" style="28" customWidth="1"/>
    <col min="5" max="12" width="3.88671875" style="13" customWidth="1"/>
    <col min="13" max="13" width="12" style="13" customWidth="1"/>
    <col min="14" max="15" width="15" style="13" customWidth="1"/>
    <col min="16" max="16384" width="9.109375" style="1"/>
  </cols>
  <sheetData>
    <row r="1" spans="1:19" s="5" customFormat="1" ht="28.95" customHeight="1" x14ac:dyDescent="0.35">
      <c r="A1" s="30"/>
      <c r="B1" s="30"/>
      <c r="C1" s="27"/>
      <c r="D1" s="27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6"/>
      <c r="Q1" s="6"/>
      <c r="R1" s="6"/>
      <c r="S1" s="6"/>
    </row>
    <row r="2" spans="1:19" s="5" customFormat="1" ht="16.95" customHeight="1" x14ac:dyDescent="0.25">
      <c r="A2" s="30"/>
      <c r="B2" s="30"/>
      <c r="C2" s="27"/>
      <c r="D2" s="27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9" s="26" customFormat="1" ht="14.4" customHeight="1" x14ac:dyDescent="0.25">
      <c r="A3" s="30"/>
      <c r="B3" s="30"/>
      <c r="C3" s="30" t="s">
        <v>75</v>
      </c>
      <c r="D3" s="27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9" s="26" customFormat="1" ht="84.9" customHeight="1" x14ac:dyDescent="0.25">
      <c r="A4" s="30"/>
      <c r="B4" s="55" t="s">
        <v>76</v>
      </c>
      <c r="C4" s="27"/>
      <c r="D4" s="27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9" s="5" customFormat="1" ht="28.2" customHeight="1" x14ac:dyDescent="0.25">
      <c r="A5" s="30"/>
      <c r="B5" s="55" t="s">
        <v>77</v>
      </c>
      <c r="C5" s="27"/>
      <c r="D5" s="27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s="5" customFormat="1" ht="28.2" customHeight="1" x14ac:dyDescent="0.25">
      <c r="A6" s="30"/>
      <c r="B6" s="55" t="s">
        <v>78</v>
      </c>
      <c r="C6" s="27"/>
      <c r="D6" s="27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9" s="5" customFormat="1" ht="28.2" customHeight="1" x14ac:dyDescent="0.3">
      <c r="A7" s="30"/>
      <c r="B7" s="42"/>
      <c r="C7" s="27"/>
      <c r="D7" s="27"/>
      <c r="E7" s="30"/>
      <c r="F7" s="30"/>
      <c r="G7" s="30"/>
      <c r="H7" s="30"/>
      <c r="N7" s="30"/>
      <c r="O7" s="30"/>
    </row>
    <row r="8" spans="1:19" s="5" customFormat="1" ht="28.2" customHeight="1" x14ac:dyDescent="0.4">
      <c r="A8" s="30"/>
      <c r="B8" s="56" t="s">
        <v>79</v>
      </c>
      <c r="C8" s="27"/>
      <c r="D8" s="27"/>
      <c r="E8" s="30"/>
      <c r="F8" s="30"/>
      <c r="G8" s="30"/>
      <c r="H8" s="30"/>
      <c r="I8" s="31" t="s">
        <v>68</v>
      </c>
      <c r="J8" s="31"/>
      <c r="K8" s="32"/>
      <c r="L8" s="32"/>
      <c r="M8" s="32"/>
      <c r="N8" s="30"/>
      <c r="O8" s="30"/>
    </row>
    <row r="9" spans="1:19" s="5" customFormat="1" ht="28.2" customHeight="1" x14ac:dyDescent="0.4">
      <c r="A9" s="30"/>
      <c r="B9" s="55" t="s">
        <v>80</v>
      </c>
      <c r="C9" s="27"/>
      <c r="D9" s="27"/>
      <c r="E9" s="30"/>
      <c r="F9" s="30"/>
      <c r="G9" s="30"/>
      <c r="H9" s="30"/>
      <c r="I9" s="39" t="s">
        <v>16</v>
      </c>
      <c r="J9" s="39"/>
      <c r="K9" s="39"/>
      <c r="L9" s="39"/>
      <c r="M9" s="39"/>
      <c r="N9" s="40"/>
      <c r="O9" s="30"/>
    </row>
    <row r="10" spans="1:19" s="5" customFormat="1" ht="22.65" customHeight="1" x14ac:dyDescent="0.4">
      <c r="A10" s="30"/>
      <c r="B10" s="30"/>
      <c r="C10" s="27"/>
      <c r="D10" s="27"/>
      <c r="E10" s="30"/>
      <c r="F10" s="30"/>
      <c r="G10" s="30"/>
      <c r="H10" s="30"/>
      <c r="I10" s="32"/>
      <c r="J10" s="32"/>
      <c r="K10" s="32"/>
      <c r="L10" s="32"/>
      <c r="M10" s="32"/>
      <c r="N10" s="30"/>
      <c r="O10" s="30"/>
    </row>
    <row r="11" spans="1:19" s="5" customFormat="1" ht="22.65" customHeight="1" x14ac:dyDescent="0.4">
      <c r="A11" s="30"/>
      <c r="B11" s="30"/>
      <c r="C11" s="27"/>
      <c r="D11" s="27"/>
      <c r="E11" s="30"/>
      <c r="F11" s="30"/>
      <c r="G11" s="30"/>
      <c r="H11" s="30"/>
      <c r="I11" s="31" t="s">
        <v>18</v>
      </c>
      <c r="J11" s="32"/>
      <c r="K11" s="32"/>
      <c r="L11" s="32"/>
      <c r="M11" s="32"/>
      <c r="N11" s="30"/>
      <c r="O11" s="30"/>
    </row>
    <row r="12" spans="1:19" s="5" customFormat="1" ht="22.65" customHeight="1" x14ac:dyDescent="0.4">
      <c r="A12" s="30"/>
      <c r="B12" s="30"/>
      <c r="C12" s="27"/>
      <c r="D12" s="27"/>
      <c r="E12" s="30"/>
      <c r="F12" s="30"/>
      <c r="G12" s="30"/>
      <c r="H12" s="30"/>
      <c r="I12" s="31" t="s">
        <v>17</v>
      </c>
      <c r="J12" s="32"/>
      <c r="K12" s="32"/>
      <c r="L12" s="32"/>
      <c r="M12" s="32"/>
      <c r="N12" s="30"/>
      <c r="O12" s="30"/>
    </row>
    <row r="13" spans="1:19" s="5" customFormat="1" ht="22.65" customHeight="1" x14ac:dyDescent="0.25">
      <c r="A13" s="30"/>
      <c r="B13" s="30"/>
      <c r="C13" s="27"/>
      <c r="D13" s="27"/>
      <c r="E13" s="30"/>
      <c r="F13" s="30"/>
      <c r="G13" s="30"/>
      <c r="H13" s="30"/>
      <c r="N13" s="30"/>
      <c r="O13" s="30"/>
    </row>
    <row r="14" spans="1:19" s="5" customFormat="1" ht="22.65" customHeight="1" x14ac:dyDescent="0.25">
      <c r="A14" s="30"/>
      <c r="B14" s="30"/>
      <c r="C14" s="27"/>
      <c r="D14" s="27"/>
      <c r="E14" s="30"/>
      <c r="F14" s="30"/>
      <c r="G14" s="30"/>
      <c r="H14" s="30"/>
      <c r="N14" s="30"/>
      <c r="O14" s="30"/>
    </row>
    <row r="15" spans="1:19" s="5" customFormat="1" ht="70.2" customHeight="1" x14ac:dyDescent="0.25">
      <c r="A15" s="30"/>
      <c r="B15" s="30"/>
      <c r="C15" s="27"/>
      <c r="D15" s="27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9" ht="28.95" customHeight="1" x14ac:dyDescent="0.35">
      <c r="A16" s="59" t="s">
        <v>6</v>
      </c>
      <c r="B16" s="59"/>
      <c r="C16" s="65" t="s">
        <v>15</v>
      </c>
      <c r="D16" s="65"/>
      <c r="E16" s="65"/>
      <c r="F16" s="65"/>
      <c r="G16" s="65"/>
      <c r="H16" s="65"/>
      <c r="I16" s="65"/>
      <c r="J16" s="65"/>
      <c r="K16" s="65"/>
      <c r="L16" s="65"/>
      <c r="M16" s="12" t="s">
        <v>69</v>
      </c>
      <c r="N16" s="10"/>
      <c r="O16" s="10"/>
      <c r="P16" s="6"/>
      <c r="Q16" s="6"/>
      <c r="R16" s="6"/>
      <c r="S16" s="6"/>
    </row>
    <row r="17" spans="1:15" ht="14.4" customHeight="1" x14ac:dyDescent="0.25">
      <c r="A17" s="60" t="s">
        <v>0</v>
      </c>
      <c r="B17" s="62" t="s">
        <v>1</v>
      </c>
      <c r="C17" s="66" t="s">
        <v>13</v>
      </c>
      <c r="D17" s="67"/>
      <c r="E17" s="67"/>
      <c r="F17" s="68"/>
      <c r="G17" s="66" t="s">
        <v>14</v>
      </c>
      <c r="H17" s="67"/>
      <c r="I17" s="68"/>
      <c r="J17" s="66"/>
      <c r="K17" s="67"/>
      <c r="L17" s="68"/>
      <c r="M17" s="58" t="s">
        <v>2</v>
      </c>
      <c r="N17" s="57" t="s">
        <v>3</v>
      </c>
      <c r="O17" s="57" t="s">
        <v>4</v>
      </c>
    </row>
    <row r="18" spans="1:15" ht="84.9" customHeight="1" x14ac:dyDescent="0.25">
      <c r="A18" s="61"/>
      <c r="B18" s="63"/>
      <c r="C18" s="29" t="s">
        <v>5</v>
      </c>
      <c r="D18" s="29" t="s">
        <v>7</v>
      </c>
      <c r="E18" s="20" t="s">
        <v>8</v>
      </c>
      <c r="F18" s="20" t="s">
        <v>11</v>
      </c>
      <c r="G18" s="20" t="s">
        <v>5</v>
      </c>
      <c r="H18" s="20" t="s">
        <v>9</v>
      </c>
      <c r="I18" s="20" t="s">
        <v>8</v>
      </c>
      <c r="J18" s="15"/>
      <c r="K18" s="15"/>
      <c r="L18" s="16"/>
      <c r="M18" s="58"/>
      <c r="N18" s="57"/>
      <c r="O18" s="57"/>
    </row>
    <row r="19" spans="1:15" ht="28.2" customHeight="1" x14ac:dyDescent="0.25">
      <c r="A19" s="9" t="s">
        <v>19</v>
      </c>
      <c r="B19" s="7" t="s">
        <v>20</v>
      </c>
      <c r="C19" s="38">
        <v>1</v>
      </c>
      <c r="D19" s="38"/>
      <c r="E19" s="38">
        <v>1</v>
      </c>
      <c r="F19" s="38"/>
      <c r="G19" s="38">
        <v>4</v>
      </c>
      <c r="H19" s="38">
        <v>3</v>
      </c>
      <c r="I19" s="38">
        <v>1</v>
      </c>
      <c r="J19" s="38"/>
      <c r="K19" s="38"/>
      <c r="L19" s="38"/>
      <c r="M19" s="13">
        <f>SUM(C19:L19)</f>
        <v>10</v>
      </c>
      <c r="N19" s="21">
        <v>0</v>
      </c>
      <c r="O19" s="21">
        <f t="shared" ref="O19:O39" si="0">M19*N19</f>
        <v>0</v>
      </c>
    </row>
    <row r="20" spans="1:15" ht="28.2" customHeight="1" x14ac:dyDescent="0.25">
      <c r="A20" s="2" t="s">
        <v>21</v>
      </c>
      <c r="B20" s="3" t="s">
        <v>22</v>
      </c>
      <c r="C20" s="38"/>
      <c r="D20" s="38"/>
      <c r="E20" s="38"/>
      <c r="F20" s="38"/>
      <c r="G20" s="38"/>
      <c r="H20" s="38">
        <v>1</v>
      </c>
      <c r="I20" s="38">
        <v>1</v>
      </c>
      <c r="J20" s="38"/>
      <c r="K20" s="38"/>
      <c r="L20" s="38"/>
      <c r="M20" s="23">
        <f t="shared" ref="M20:M49" si="1">SUM(C20:L20)</f>
        <v>2</v>
      </c>
      <c r="N20" s="21">
        <v>0</v>
      </c>
      <c r="O20" s="21">
        <f t="shared" si="0"/>
        <v>0</v>
      </c>
    </row>
    <row r="21" spans="1:15" ht="28.2" customHeight="1" x14ac:dyDescent="0.25">
      <c r="A21" s="2" t="s">
        <v>23</v>
      </c>
      <c r="B21" s="3" t="s">
        <v>24</v>
      </c>
      <c r="C21" s="38"/>
      <c r="D21" s="38">
        <v>1</v>
      </c>
      <c r="E21" s="38">
        <v>2</v>
      </c>
      <c r="F21" s="38"/>
      <c r="G21" s="38"/>
      <c r="H21" s="38"/>
      <c r="I21" s="38">
        <v>1</v>
      </c>
      <c r="J21" s="38"/>
      <c r="K21" s="38"/>
      <c r="L21" s="38"/>
      <c r="M21" s="23">
        <f t="shared" si="1"/>
        <v>4</v>
      </c>
      <c r="N21" s="21">
        <v>0</v>
      </c>
      <c r="O21" s="21">
        <f t="shared" si="0"/>
        <v>0</v>
      </c>
    </row>
    <row r="22" spans="1:15" ht="28.2" customHeight="1" x14ac:dyDescent="0.25">
      <c r="A22" s="4" t="s">
        <v>25</v>
      </c>
      <c r="B22" s="3" t="s">
        <v>26</v>
      </c>
      <c r="C22" s="38"/>
      <c r="D22" s="38">
        <v>1</v>
      </c>
      <c r="E22" s="38">
        <v>2</v>
      </c>
      <c r="F22" s="38"/>
      <c r="G22" s="38"/>
      <c r="H22" s="38"/>
      <c r="I22" s="38">
        <v>1</v>
      </c>
      <c r="J22" s="38"/>
      <c r="K22" s="38"/>
      <c r="L22" s="38"/>
      <c r="M22" s="23">
        <f t="shared" si="1"/>
        <v>4</v>
      </c>
      <c r="N22" s="21">
        <v>0</v>
      </c>
      <c r="O22" s="21">
        <f t="shared" si="0"/>
        <v>0</v>
      </c>
    </row>
    <row r="23" spans="1:15" ht="28.2" customHeight="1" x14ac:dyDescent="0.25">
      <c r="A23" s="2" t="s">
        <v>27</v>
      </c>
      <c r="B23" s="3" t="s">
        <v>28</v>
      </c>
      <c r="C23" s="38"/>
      <c r="D23" s="38"/>
      <c r="E23" s="38">
        <v>2</v>
      </c>
      <c r="F23" s="38"/>
      <c r="G23" s="38"/>
      <c r="H23" s="38"/>
      <c r="I23" s="38">
        <v>1</v>
      </c>
      <c r="J23" s="38"/>
      <c r="K23" s="38"/>
      <c r="L23" s="38"/>
      <c r="M23" s="23">
        <f t="shared" si="1"/>
        <v>3</v>
      </c>
      <c r="N23" s="21">
        <v>0</v>
      </c>
      <c r="O23" s="21">
        <f t="shared" si="0"/>
        <v>0</v>
      </c>
    </row>
    <row r="24" spans="1:15" ht="28.2" customHeight="1" x14ac:dyDescent="0.25">
      <c r="A24" s="2" t="s">
        <v>29</v>
      </c>
      <c r="B24" s="3" t="s">
        <v>30</v>
      </c>
      <c r="C24" s="38">
        <v>1</v>
      </c>
      <c r="D24" s="38"/>
      <c r="E24" s="38"/>
      <c r="F24" s="38"/>
      <c r="G24" s="38">
        <v>1</v>
      </c>
      <c r="H24" s="38">
        <v>1</v>
      </c>
      <c r="I24" s="38"/>
      <c r="J24" s="38"/>
      <c r="K24" s="38"/>
      <c r="L24" s="38"/>
      <c r="M24" s="23">
        <f t="shared" si="1"/>
        <v>3</v>
      </c>
      <c r="N24" s="21">
        <v>0</v>
      </c>
      <c r="O24" s="21">
        <f t="shared" si="0"/>
        <v>0</v>
      </c>
    </row>
    <row r="25" spans="1:15" ht="28.2" customHeight="1" x14ac:dyDescent="0.25">
      <c r="A25" s="2" t="s">
        <v>34</v>
      </c>
      <c r="B25" s="3" t="s">
        <v>36</v>
      </c>
      <c r="C25" s="38"/>
      <c r="D25" s="38"/>
      <c r="E25" s="38"/>
      <c r="F25" s="38"/>
      <c r="G25" s="38"/>
      <c r="H25" s="38">
        <v>6</v>
      </c>
      <c r="I25" s="38"/>
      <c r="J25" s="38"/>
      <c r="K25" s="38"/>
      <c r="L25" s="38"/>
      <c r="M25" s="23">
        <f t="shared" si="1"/>
        <v>6</v>
      </c>
      <c r="N25" s="21">
        <v>0</v>
      </c>
      <c r="O25" s="21">
        <f t="shared" si="0"/>
        <v>0</v>
      </c>
    </row>
    <row r="26" spans="1:15" ht="28.2" customHeight="1" x14ac:dyDescent="0.25">
      <c r="A26" s="2" t="s">
        <v>60</v>
      </c>
      <c r="B26" s="3" t="s">
        <v>37</v>
      </c>
      <c r="C26" s="38"/>
      <c r="D26" s="38"/>
      <c r="E26" s="38"/>
      <c r="F26" s="38"/>
      <c r="G26" s="38"/>
      <c r="H26" s="38">
        <v>3</v>
      </c>
      <c r="I26" s="38"/>
      <c r="J26" s="38"/>
      <c r="K26" s="38"/>
      <c r="L26" s="38"/>
      <c r="M26" s="23">
        <f t="shared" si="1"/>
        <v>3</v>
      </c>
      <c r="N26" s="21">
        <v>0</v>
      </c>
      <c r="O26" s="21">
        <f t="shared" si="0"/>
        <v>0</v>
      </c>
    </row>
    <row r="27" spans="1:15" ht="28.2" customHeight="1" x14ac:dyDescent="0.25">
      <c r="A27" s="2" t="s">
        <v>38</v>
      </c>
      <c r="B27" s="3" t="s">
        <v>39</v>
      </c>
      <c r="C27" s="38"/>
      <c r="D27" s="38"/>
      <c r="E27" s="38"/>
      <c r="F27" s="38"/>
      <c r="G27" s="38">
        <v>16</v>
      </c>
      <c r="H27" s="38">
        <v>12</v>
      </c>
      <c r="I27" s="38"/>
      <c r="J27" s="38"/>
      <c r="K27" s="38"/>
      <c r="L27" s="38"/>
      <c r="M27" s="28">
        <f t="shared" si="1"/>
        <v>28</v>
      </c>
      <c r="N27" s="21">
        <v>0</v>
      </c>
      <c r="O27" s="21">
        <f t="shared" si="0"/>
        <v>0</v>
      </c>
    </row>
    <row r="28" spans="1:15" ht="28.2" customHeight="1" x14ac:dyDescent="0.25">
      <c r="A28" s="9" t="s">
        <v>31</v>
      </c>
      <c r="B28" s="3" t="s">
        <v>32</v>
      </c>
      <c r="C28" s="38">
        <v>2</v>
      </c>
      <c r="D28" s="38">
        <v>1</v>
      </c>
      <c r="E28" s="38">
        <v>1</v>
      </c>
      <c r="F28" s="38"/>
      <c r="G28" s="38">
        <v>2</v>
      </c>
      <c r="H28" s="38">
        <v>1</v>
      </c>
      <c r="I28" s="38">
        <v>1</v>
      </c>
      <c r="J28" s="38"/>
      <c r="K28" s="38"/>
      <c r="L28" s="38"/>
      <c r="M28" s="23">
        <f>SUM(C28:L28)</f>
        <v>8</v>
      </c>
      <c r="N28" s="21">
        <v>0</v>
      </c>
      <c r="O28" s="21">
        <f>M28*N28</f>
        <v>0</v>
      </c>
    </row>
    <row r="29" spans="1:15" ht="14.4" customHeight="1" x14ac:dyDescent="0.25">
      <c r="A29" s="60" t="s">
        <v>0</v>
      </c>
      <c r="B29" s="62" t="s">
        <v>1</v>
      </c>
      <c r="C29" s="66" t="s">
        <v>13</v>
      </c>
      <c r="D29" s="67"/>
      <c r="E29" s="67"/>
      <c r="F29" s="68"/>
      <c r="G29" s="66" t="s">
        <v>14</v>
      </c>
      <c r="H29" s="67"/>
      <c r="I29" s="68"/>
      <c r="J29" s="66"/>
      <c r="K29" s="67"/>
      <c r="L29" s="68"/>
      <c r="M29" s="58" t="s">
        <v>2</v>
      </c>
      <c r="N29" s="57" t="s">
        <v>3</v>
      </c>
      <c r="O29" s="57" t="s">
        <v>4</v>
      </c>
    </row>
    <row r="30" spans="1:15" ht="84.9" customHeight="1" x14ac:dyDescent="0.25">
      <c r="A30" s="61"/>
      <c r="B30" s="63"/>
      <c r="C30" s="29" t="s">
        <v>5</v>
      </c>
      <c r="D30" s="29" t="s">
        <v>7</v>
      </c>
      <c r="E30" s="24" t="s">
        <v>8</v>
      </c>
      <c r="F30" s="24" t="s">
        <v>11</v>
      </c>
      <c r="G30" s="24" t="s">
        <v>5</v>
      </c>
      <c r="H30" s="24" t="s">
        <v>9</v>
      </c>
      <c r="I30" s="24" t="s">
        <v>8</v>
      </c>
      <c r="J30" s="15"/>
      <c r="K30" s="15"/>
      <c r="L30" s="16"/>
      <c r="M30" s="58"/>
      <c r="N30" s="57"/>
      <c r="O30" s="57"/>
    </row>
    <row r="31" spans="1:15" ht="28.5" customHeight="1" x14ac:dyDescent="0.25">
      <c r="A31" s="9" t="s">
        <v>33</v>
      </c>
      <c r="B31" s="3" t="s">
        <v>10</v>
      </c>
      <c r="C31" s="38">
        <v>1</v>
      </c>
      <c r="D31" s="38">
        <v>1</v>
      </c>
      <c r="E31" s="38">
        <v>1</v>
      </c>
      <c r="F31" s="38"/>
      <c r="G31" s="38">
        <v>1</v>
      </c>
      <c r="H31" s="38"/>
      <c r="I31" s="38"/>
      <c r="J31" s="38"/>
      <c r="K31" s="38"/>
      <c r="L31" s="38"/>
      <c r="M31" s="23">
        <f>SUM(C31:L31)</f>
        <v>4</v>
      </c>
      <c r="N31" s="21">
        <v>0</v>
      </c>
      <c r="O31" s="21">
        <f>M31*N31</f>
        <v>0</v>
      </c>
    </row>
    <row r="32" spans="1:15" ht="28.2" customHeight="1" x14ac:dyDescent="0.25">
      <c r="A32" s="9" t="s">
        <v>40</v>
      </c>
      <c r="B32" s="3" t="s">
        <v>41</v>
      </c>
      <c r="C32" s="38"/>
      <c r="D32" s="38"/>
      <c r="E32" s="38"/>
      <c r="F32" s="38"/>
      <c r="G32" s="38">
        <v>8</v>
      </c>
      <c r="H32" s="38"/>
      <c r="I32" s="38"/>
      <c r="J32" s="38"/>
      <c r="K32" s="38"/>
      <c r="L32" s="38"/>
      <c r="M32" s="23">
        <f t="shared" si="1"/>
        <v>8</v>
      </c>
      <c r="N32" s="21">
        <v>0</v>
      </c>
      <c r="O32" s="21">
        <f t="shared" si="0"/>
        <v>0</v>
      </c>
    </row>
    <row r="33" spans="1:15" ht="28.2" customHeight="1" x14ac:dyDescent="0.25">
      <c r="A33" s="2" t="s">
        <v>42</v>
      </c>
      <c r="B33" s="3" t="s">
        <v>44</v>
      </c>
      <c r="C33" s="38">
        <v>1</v>
      </c>
      <c r="D33" s="38"/>
      <c r="E33" s="38"/>
      <c r="F33" s="38"/>
      <c r="G33" s="38">
        <v>1</v>
      </c>
      <c r="H33" s="38"/>
      <c r="I33" s="38"/>
      <c r="J33" s="38"/>
      <c r="K33" s="38"/>
      <c r="L33" s="38"/>
      <c r="M33" s="23">
        <f t="shared" si="1"/>
        <v>2</v>
      </c>
      <c r="N33" s="21">
        <v>0</v>
      </c>
      <c r="O33" s="21">
        <f t="shared" si="0"/>
        <v>0</v>
      </c>
    </row>
    <row r="34" spans="1:15" ht="28.2" customHeight="1" x14ac:dyDescent="0.25">
      <c r="A34" s="9" t="s">
        <v>43</v>
      </c>
      <c r="B34" s="19" t="s">
        <v>45</v>
      </c>
      <c r="C34" s="38">
        <v>1</v>
      </c>
      <c r="D34" s="38"/>
      <c r="E34" s="38"/>
      <c r="F34" s="38"/>
      <c r="G34" s="38">
        <v>1</v>
      </c>
      <c r="H34" s="38"/>
      <c r="I34" s="38"/>
      <c r="J34" s="38"/>
      <c r="K34" s="38"/>
      <c r="L34" s="38"/>
      <c r="M34" s="23">
        <f t="shared" si="1"/>
        <v>2</v>
      </c>
      <c r="N34" s="21">
        <v>0</v>
      </c>
      <c r="O34" s="21">
        <f t="shared" si="0"/>
        <v>0</v>
      </c>
    </row>
    <row r="35" spans="1:15" ht="28.2" customHeight="1" x14ac:dyDescent="0.25">
      <c r="A35" s="9" t="s">
        <v>46</v>
      </c>
      <c r="B35" s="19" t="s">
        <v>48</v>
      </c>
      <c r="C35" s="38"/>
      <c r="D35" s="38"/>
      <c r="E35" s="38">
        <v>5</v>
      </c>
      <c r="F35" s="38"/>
      <c r="G35" s="38"/>
      <c r="H35" s="38"/>
      <c r="I35" s="38"/>
      <c r="J35" s="38"/>
      <c r="K35" s="38"/>
      <c r="L35" s="38"/>
      <c r="M35" s="23">
        <f t="shared" si="1"/>
        <v>5</v>
      </c>
      <c r="N35" s="21">
        <v>0</v>
      </c>
      <c r="O35" s="21">
        <f t="shared" si="0"/>
        <v>0</v>
      </c>
    </row>
    <row r="36" spans="1:15" ht="28.2" customHeight="1" x14ac:dyDescent="0.25">
      <c r="A36" s="9" t="s">
        <v>47</v>
      </c>
      <c r="B36" s="17" t="s">
        <v>49</v>
      </c>
      <c r="C36" s="38"/>
      <c r="D36" s="38"/>
      <c r="E36" s="38">
        <v>1</v>
      </c>
      <c r="F36" s="38"/>
      <c r="G36" s="38"/>
      <c r="H36" s="38"/>
      <c r="I36" s="38"/>
      <c r="J36" s="38"/>
      <c r="K36" s="38"/>
      <c r="L36" s="38"/>
      <c r="M36" s="23">
        <f t="shared" si="1"/>
        <v>1</v>
      </c>
      <c r="N36" s="21">
        <v>0</v>
      </c>
      <c r="O36" s="21">
        <f t="shared" si="0"/>
        <v>0</v>
      </c>
    </row>
    <row r="37" spans="1:15" ht="28.2" customHeight="1" x14ac:dyDescent="0.25">
      <c r="A37" s="9" t="s">
        <v>73</v>
      </c>
      <c r="B37" s="19" t="s">
        <v>74</v>
      </c>
      <c r="C37" s="38"/>
      <c r="D37" s="38">
        <v>18</v>
      </c>
      <c r="E37" s="38"/>
      <c r="F37" s="38"/>
      <c r="G37" s="38"/>
      <c r="H37" s="38"/>
      <c r="I37" s="38"/>
      <c r="J37" s="38"/>
      <c r="K37" s="38"/>
      <c r="L37" s="38"/>
      <c r="M37" s="23">
        <f t="shared" si="1"/>
        <v>18</v>
      </c>
      <c r="N37" s="21">
        <v>0</v>
      </c>
      <c r="O37" s="21">
        <f t="shared" si="0"/>
        <v>0</v>
      </c>
    </row>
    <row r="38" spans="1:15" ht="28.2" customHeight="1" x14ac:dyDescent="0.25">
      <c r="A38" s="2" t="s">
        <v>50</v>
      </c>
      <c r="B38" s="3" t="s">
        <v>44</v>
      </c>
      <c r="C38" s="38"/>
      <c r="D38" s="38">
        <v>1</v>
      </c>
      <c r="E38" s="38"/>
      <c r="F38" s="38"/>
      <c r="G38" s="38"/>
      <c r="H38" s="38"/>
      <c r="I38" s="38"/>
      <c r="J38" s="38"/>
      <c r="K38" s="38"/>
      <c r="L38" s="38"/>
      <c r="M38" s="23">
        <f t="shared" si="1"/>
        <v>1</v>
      </c>
      <c r="N38" s="21">
        <v>0</v>
      </c>
      <c r="O38" s="21">
        <f t="shared" si="0"/>
        <v>0</v>
      </c>
    </row>
    <row r="39" spans="1:15" ht="28.2" customHeight="1" x14ac:dyDescent="0.25">
      <c r="A39" s="2" t="s">
        <v>51</v>
      </c>
      <c r="B39" s="3" t="s">
        <v>55</v>
      </c>
      <c r="C39" s="38"/>
      <c r="D39" s="38">
        <v>2</v>
      </c>
      <c r="E39" s="38"/>
      <c r="F39" s="38"/>
      <c r="G39" s="38"/>
      <c r="H39" s="38"/>
      <c r="I39" s="38"/>
      <c r="J39" s="38"/>
      <c r="K39" s="38"/>
      <c r="L39" s="38"/>
      <c r="M39" s="23">
        <f t="shared" si="1"/>
        <v>2</v>
      </c>
      <c r="N39" s="21">
        <v>0</v>
      </c>
      <c r="O39" s="21">
        <f t="shared" si="0"/>
        <v>0</v>
      </c>
    </row>
    <row r="40" spans="1:15" ht="28.2" customHeight="1" x14ac:dyDescent="0.25">
      <c r="A40" s="38" t="s">
        <v>52</v>
      </c>
      <c r="B40" s="17" t="s">
        <v>56</v>
      </c>
      <c r="C40" s="38"/>
      <c r="D40" s="38">
        <v>7</v>
      </c>
      <c r="E40" s="38"/>
      <c r="F40" s="38"/>
      <c r="G40" s="38"/>
      <c r="H40" s="38"/>
      <c r="I40" s="38"/>
      <c r="J40" s="38"/>
      <c r="K40" s="38"/>
      <c r="L40" s="38"/>
      <c r="M40" s="23">
        <f t="shared" si="1"/>
        <v>7</v>
      </c>
      <c r="N40" s="21">
        <v>0</v>
      </c>
      <c r="O40" s="21">
        <f t="shared" ref="O40:O47" si="2">M40*N40</f>
        <v>0</v>
      </c>
    </row>
    <row r="41" spans="1:15" ht="28.2" customHeight="1" x14ac:dyDescent="0.25">
      <c r="A41" s="28" t="s">
        <v>53</v>
      </c>
      <c r="B41" s="18" t="s">
        <v>57</v>
      </c>
      <c r="C41" s="38">
        <v>24</v>
      </c>
      <c r="D41" s="38"/>
      <c r="E41" s="38"/>
      <c r="F41" s="38"/>
      <c r="G41" s="38"/>
      <c r="H41" s="38"/>
      <c r="I41" s="38"/>
      <c r="J41" s="38"/>
      <c r="K41" s="38"/>
      <c r="L41" s="38"/>
      <c r="M41" s="23">
        <f t="shared" si="1"/>
        <v>24</v>
      </c>
      <c r="N41" s="21">
        <v>0</v>
      </c>
      <c r="O41" s="21">
        <f t="shared" si="2"/>
        <v>0</v>
      </c>
    </row>
    <row r="42" spans="1:15" ht="28.2" customHeight="1" x14ac:dyDescent="0.25">
      <c r="A42" s="28" t="s">
        <v>54</v>
      </c>
      <c r="B42" s="17" t="s">
        <v>58</v>
      </c>
      <c r="C42" s="38"/>
      <c r="D42" s="38">
        <v>2</v>
      </c>
      <c r="E42" s="38"/>
      <c r="F42" s="38"/>
      <c r="G42" s="38"/>
      <c r="H42" s="38"/>
      <c r="I42" s="38"/>
      <c r="J42" s="38"/>
      <c r="K42" s="38"/>
      <c r="L42" s="38"/>
      <c r="M42" s="23">
        <f t="shared" si="1"/>
        <v>2</v>
      </c>
      <c r="N42" s="21">
        <v>0</v>
      </c>
      <c r="O42" s="21">
        <f t="shared" si="2"/>
        <v>0</v>
      </c>
    </row>
    <row r="43" spans="1:15" ht="14.4" customHeight="1" x14ac:dyDescent="0.25">
      <c r="A43" s="60" t="s">
        <v>0</v>
      </c>
      <c r="B43" s="62" t="s">
        <v>1</v>
      </c>
      <c r="C43" s="66" t="s">
        <v>13</v>
      </c>
      <c r="D43" s="67"/>
      <c r="E43" s="67"/>
      <c r="F43" s="68"/>
      <c r="G43" s="66" t="s">
        <v>14</v>
      </c>
      <c r="H43" s="67"/>
      <c r="I43" s="68"/>
      <c r="J43" s="66"/>
      <c r="K43" s="67"/>
      <c r="L43" s="68"/>
      <c r="M43" s="58" t="s">
        <v>2</v>
      </c>
      <c r="N43" s="57" t="s">
        <v>3</v>
      </c>
      <c r="O43" s="57" t="s">
        <v>4</v>
      </c>
    </row>
    <row r="44" spans="1:15" ht="84.9" customHeight="1" x14ac:dyDescent="0.25">
      <c r="A44" s="61"/>
      <c r="B44" s="63"/>
      <c r="C44" s="29" t="s">
        <v>5</v>
      </c>
      <c r="D44" s="29" t="s">
        <v>7</v>
      </c>
      <c r="E44" s="24" t="s">
        <v>8</v>
      </c>
      <c r="F44" s="24" t="s">
        <v>11</v>
      </c>
      <c r="G44" s="24" t="s">
        <v>5</v>
      </c>
      <c r="H44" s="24" t="s">
        <v>9</v>
      </c>
      <c r="I44" s="24" t="s">
        <v>8</v>
      </c>
      <c r="J44" s="15"/>
      <c r="K44" s="15"/>
      <c r="L44" s="16"/>
      <c r="M44" s="58"/>
      <c r="N44" s="57"/>
      <c r="O44" s="57"/>
    </row>
    <row r="45" spans="1:15" ht="28.2" customHeight="1" x14ac:dyDescent="0.25">
      <c r="A45" s="28" t="s">
        <v>59</v>
      </c>
      <c r="B45" s="18" t="s">
        <v>58</v>
      </c>
      <c r="C45" s="38">
        <v>5</v>
      </c>
      <c r="D45" s="38"/>
      <c r="E45" s="38"/>
      <c r="F45" s="38"/>
      <c r="G45" s="38">
        <v>3</v>
      </c>
      <c r="H45" s="38"/>
      <c r="I45" s="38"/>
      <c r="J45" s="38"/>
      <c r="K45" s="38"/>
      <c r="L45" s="38"/>
      <c r="M45" s="23">
        <f t="shared" si="1"/>
        <v>8</v>
      </c>
      <c r="N45" s="21">
        <v>0</v>
      </c>
      <c r="O45" s="21">
        <f t="shared" si="2"/>
        <v>0</v>
      </c>
    </row>
    <row r="46" spans="1:15" ht="28.2" customHeight="1" x14ac:dyDescent="0.25">
      <c r="A46" s="28" t="s">
        <v>35</v>
      </c>
      <c r="B46" s="17" t="s">
        <v>62</v>
      </c>
      <c r="C46" s="38">
        <v>12</v>
      </c>
      <c r="D46" s="38"/>
      <c r="E46" s="38"/>
      <c r="F46" s="38"/>
      <c r="G46" s="38"/>
      <c r="H46" s="38"/>
      <c r="I46" s="38"/>
      <c r="J46" s="38"/>
      <c r="K46" s="38"/>
      <c r="L46" s="38"/>
      <c r="M46" s="23">
        <f t="shared" si="1"/>
        <v>12</v>
      </c>
      <c r="N46" s="21">
        <v>0</v>
      </c>
      <c r="O46" s="21">
        <f t="shared" si="2"/>
        <v>0</v>
      </c>
    </row>
    <row r="47" spans="1:15" ht="28.2" customHeight="1" x14ac:dyDescent="0.25">
      <c r="A47" s="14" t="s">
        <v>61</v>
      </c>
      <c r="B47" s="17" t="s">
        <v>63</v>
      </c>
      <c r="C47" s="38">
        <v>1</v>
      </c>
      <c r="D47" s="38"/>
      <c r="E47" s="38"/>
      <c r="F47" s="38"/>
      <c r="G47" s="38"/>
      <c r="H47" s="38"/>
      <c r="I47" s="38"/>
      <c r="J47" s="38"/>
      <c r="K47" s="38"/>
      <c r="L47" s="38"/>
      <c r="M47" s="23">
        <f t="shared" si="1"/>
        <v>1</v>
      </c>
      <c r="N47" s="21">
        <v>0</v>
      </c>
      <c r="O47" s="21">
        <f t="shared" si="2"/>
        <v>0</v>
      </c>
    </row>
    <row r="48" spans="1:15" ht="28.2" customHeight="1" x14ac:dyDescent="0.25">
      <c r="A48" s="28" t="s">
        <v>64</v>
      </c>
      <c r="B48" s="17" t="s">
        <v>66</v>
      </c>
      <c r="C48" s="38"/>
      <c r="D48" s="38"/>
      <c r="E48" s="38"/>
      <c r="F48" s="38">
        <v>4</v>
      </c>
      <c r="G48" s="38"/>
      <c r="H48" s="38"/>
      <c r="I48" s="38"/>
      <c r="J48" s="38"/>
      <c r="K48" s="38"/>
      <c r="L48" s="38"/>
      <c r="M48" s="23">
        <f t="shared" si="1"/>
        <v>4</v>
      </c>
      <c r="N48" s="21">
        <v>0</v>
      </c>
      <c r="O48" s="21">
        <f>M48*N48</f>
        <v>0</v>
      </c>
    </row>
    <row r="49" spans="1:15" ht="28.2" customHeight="1" x14ac:dyDescent="0.25">
      <c r="A49" s="28" t="s">
        <v>65</v>
      </c>
      <c r="B49" s="3" t="s">
        <v>67</v>
      </c>
      <c r="C49" s="38"/>
      <c r="D49" s="38"/>
      <c r="E49" s="38"/>
      <c r="F49" s="38">
        <v>4</v>
      </c>
      <c r="G49" s="38"/>
      <c r="H49" s="38"/>
      <c r="I49" s="38"/>
      <c r="J49" s="38"/>
      <c r="K49" s="38"/>
      <c r="L49" s="38"/>
      <c r="M49" s="28">
        <f t="shared" si="1"/>
        <v>4</v>
      </c>
      <c r="N49" s="21">
        <v>0</v>
      </c>
      <c r="O49" s="21">
        <f>M49*N49</f>
        <v>0</v>
      </c>
    </row>
    <row r="50" spans="1:15" ht="28.2" customHeight="1" x14ac:dyDescent="0.25">
      <c r="A50" s="36"/>
      <c r="B50" s="34"/>
      <c r="C50" s="8"/>
      <c r="D50" s="8"/>
      <c r="E50" s="8"/>
      <c r="F50" s="8"/>
      <c r="G50" s="8"/>
      <c r="H50" s="8"/>
      <c r="I50" s="8"/>
      <c r="J50" s="64" t="s">
        <v>12</v>
      </c>
      <c r="K50" s="64"/>
      <c r="L50" s="64"/>
      <c r="M50" s="64"/>
      <c r="N50" s="41"/>
      <c r="O50" s="41">
        <f>SUM(O19:O49)</f>
        <v>0</v>
      </c>
    </row>
    <row r="51" spans="1:15" ht="28.2" customHeight="1" x14ac:dyDescent="0.25">
      <c r="A51" s="36"/>
      <c r="B51" s="34"/>
      <c r="C51" s="43"/>
      <c r="D51" s="43"/>
      <c r="E51" s="43"/>
      <c r="F51" s="43"/>
      <c r="G51" s="43"/>
      <c r="H51" s="43"/>
      <c r="I51" s="43"/>
      <c r="J51" s="50"/>
      <c r="K51" s="50"/>
      <c r="L51" s="50"/>
      <c r="M51" s="50"/>
      <c r="N51" s="47"/>
      <c r="O51" s="47"/>
    </row>
    <row r="52" spans="1:15" s="5" customFormat="1" ht="20.25" customHeight="1" x14ac:dyDescent="0.25">
      <c r="A52" s="44"/>
      <c r="B52" s="49"/>
      <c r="C52" s="49"/>
      <c r="D52" s="49"/>
      <c r="E52" s="49"/>
      <c r="F52" s="50"/>
      <c r="H52" s="52"/>
      <c r="I52" s="52"/>
      <c r="J52" s="52"/>
      <c r="K52" s="52"/>
      <c r="L52" s="52"/>
      <c r="M52" s="50" t="s">
        <v>70</v>
      </c>
      <c r="N52" s="47"/>
      <c r="O52" s="47">
        <v>0</v>
      </c>
    </row>
    <row r="53" spans="1:15" ht="28.5" customHeight="1" x14ac:dyDescent="0.35">
      <c r="B53" s="48"/>
      <c r="C53" s="51"/>
      <c r="D53" s="51"/>
      <c r="E53" s="51"/>
      <c r="F53" s="51"/>
      <c r="G53" s="52" t="s">
        <v>71</v>
      </c>
      <c r="H53" s="52"/>
      <c r="I53" s="52"/>
      <c r="J53" s="52"/>
      <c r="K53" s="52"/>
      <c r="L53" s="52"/>
      <c r="M53" s="51"/>
      <c r="N53" s="47"/>
      <c r="O53" s="54">
        <f>O50+O52</f>
        <v>0</v>
      </c>
    </row>
    <row r="54" spans="1:15" s="5" customFormat="1" ht="21.75" customHeight="1" x14ac:dyDescent="0.35">
      <c r="A54" s="42"/>
      <c r="B54" s="48"/>
      <c r="C54" s="51"/>
      <c r="D54" s="51"/>
      <c r="E54" s="51"/>
      <c r="F54" s="51"/>
      <c r="H54" s="52"/>
      <c r="I54" s="52"/>
      <c r="J54" s="52"/>
      <c r="K54" s="52"/>
      <c r="L54" s="52"/>
      <c r="M54" s="50"/>
      <c r="N54" s="51"/>
      <c r="O54" s="22"/>
    </row>
    <row r="55" spans="1:15" s="5" customFormat="1" ht="28.2" customHeight="1" x14ac:dyDescent="0.3">
      <c r="A55" s="42"/>
      <c r="B55" s="42"/>
      <c r="C55" s="43"/>
      <c r="D55" s="43"/>
      <c r="E55" s="43"/>
      <c r="F55" s="43"/>
      <c r="G55" s="45"/>
      <c r="H55" s="45"/>
      <c r="I55" s="45"/>
      <c r="J55" s="45"/>
      <c r="K55" s="45"/>
      <c r="L55" s="45"/>
      <c r="M55" s="43"/>
      <c r="N55" s="43"/>
      <c r="O55" s="37"/>
    </row>
    <row r="56" spans="1:15" s="5" customFormat="1" ht="36.75" customHeight="1" x14ac:dyDescent="0.25">
      <c r="A56" s="8"/>
      <c r="B56" s="35"/>
      <c r="C56" s="69" t="s">
        <v>72</v>
      </c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53"/>
      <c r="O56" s="46">
        <f>O53*1.21</f>
        <v>0</v>
      </c>
    </row>
    <row r="57" spans="1:15" s="5" customFormat="1" ht="27.75" customHeight="1" x14ac:dyDescent="0.25">
      <c r="A57" s="36"/>
      <c r="B57" s="35"/>
      <c r="C57" s="8"/>
      <c r="D57" s="8"/>
      <c r="E57" s="8"/>
      <c r="F57" s="8"/>
      <c r="G57" s="33"/>
      <c r="H57" s="33"/>
      <c r="I57" s="8"/>
      <c r="J57" s="8"/>
      <c r="K57" s="8"/>
      <c r="L57" s="8"/>
      <c r="M57" s="8"/>
      <c r="N57" s="22"/>
      <c r="O57" s="22"/>
    </row>
    <row r="58" spans="1:15" s="5" customFormat="1" ht="28.2" customHeight="1" x14ac:dyDescent="0.25">
      <c r="A58" s="36"/>
      <c r="B58" s="35"/>
      <c r="C58" s="8"/>
      <c r="D58" s="8"/>
      <c r="E58" s="8"/>
      <c r="F58" s="8"/>
      <c r="G58" s="33"/>
      <c r="H58" s="33"/>
      <c r="I58" s="8"/>
      <c r="J58" s="8"/>
      <c r="K58" s="8"/>
      <c r="L58" s="8"/>
      <c r="M58" s="8"/>
      <c r="N58" s="22"/>
      <c r="O58" s="22"/>
    </row>
    <row r="59" spans="1:15" s="5" customFormat="1" ht="28.2" customHeight="1" x14ac:dyDescent="0.25">
      <c r="A59" s="36"/>
      <c r="B59" s="35"/>
      <c r="C59" s="8"/>
      <c r="D59" s="8"/>
      <c r="E59" s="8"/>
      <c r="F59" s="8"/>
      <c r="G59" s="33"/>
      <c r="H59" s="33"/>
      <c r="I59" s="8"/>
      <c r="J59" s="8"/>
      <c r="K59" s="8"/>
      <c r="L59" s="8"/>
      <c r="M59" s="8"/>
      <c r="N59" s="22"/>
      <c r="O59" s="22"/>
    </row>
    <row r="60" spans="1:15" s="5" customFormat="1" ht="30" customHeight="1" x14ac:dyDescent="0.25">
      <c r="A60" s="36"/>
      <c r="B60" s="35"/>
      <c r="C60" s="8"/>
      <c r="D60" s="8"/>
      <c r="E60" s="8"/>
      <c r="F60" s="8"/>
      <c r="G60" s="33"/>
      <c r="H60" s="33"/>
      <c r="I60" s="8"/>
      <c r="J60" s="8"/>
      <c r="K60" s="8"/>
      <c r="L60" s="8"/>
      <c r="M60" s="8"/>
      <c r="N60" s="22"/>
      <c r="O60" s="22"/>
    </row>
    <row r="61" spans="1:15" ht="25.95" customHeight="1" x14ac:dyDescent="0.25">
      <c r="A61" s="8"/>
      <c r="B61" s="5"/>
      <c r="C61" s="8"/>
      <c r="D61" s="8"/>
      <c r="E61" s="8"/>
      <c r="F61" s="8"/>
      <c r="G61" s="8"/>
      <c r="H61" s="8"/>
      <c r="I61" s="8"/>
      <c r="J61" s="8"/>
      <c r="K61" s="59"/>
      <c r="L61" s="59"/>
      <c r="M61" s="59"/>
      <c r="N61" s="25"/>
      <c r="O61" s="25"/>
    </row>
    <row r="62" spans="1:15" x14ac:dyDescent="0.25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x14ac:dyDescent="0.25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3:15" x14ac:dyDescent="0.25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3:15" x14ac:dyDescent="0.25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3:15" x14ac:dyDescent="0.25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3:15" x14ac:dyDescent="0.25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3:15" x14ac:dyDescent="0.2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3:15" x14ac:dyDescent="0.2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3:15" x14ac:dyDescent="0.25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3:15" x14ac:dyDescent="0.25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3:15" x14ac:dyDescent="0.25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3:15" x14ac:dyDescent="0.25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3:15" x14ac:dyDescent="0.25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3:15" x14ac:dyDescent="0.25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3:15" x14ac:dyDescent="0.25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3:15" x14ac:dyDescent="0.25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3:15" x14ac:dyDescent="0.25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3:15" x14ac:dyDescent="0.25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3:15" x14ac:dyDescent="0.25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3:15" x14ac:dyDescent="0.25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3:15" x14ac:dyDescent="0.25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3:15" x14ac:dyDescent="0.25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3:15" x14ac:dyDescent="0.2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3:15" x14ac:dyDescent="0.25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3:15" x14ac:dyDescent="0.25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3:15" x14ac:dyDescent="0.25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3:15" x14ac:dyDescent="0.25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3:15" x14ac:dyDescent="0.25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3:15" x14ac:dyDescent="0.25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3:15" x14ac:dyDescent="0.25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3:15" x14ac:dyDescent="0.25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3:15" x14ac:dyDescent="0.25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3:15" x14ac:dyDescent="0.25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3:15" x14ac:dyDescent="0.25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3:15" x14ac:dyDescent="0.25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3:15" x14ac:dyDescent="0.25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3:15" x14ac:dyDescent="0.25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3:15" x14ac:dyDescent="0.25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3:15" x14ac:dyDescent="0.25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3:15" x14ac:dyDescent="0.25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3:15" x14ac:dyDescent="0.25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3:15" x14ac:dyDescent="0.25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3:15" x14ac:dyDescent="0.25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3:15" x14ac:dyDescent="0.25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3:15" x14ac:dyDescent="0.25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3:15" x14ac:dyDescent="0.25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3:15" x14ac:dyDescent="0.25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3:15" x14ac:dyDescent="0.25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3:15" x14ac:dyDescent="0.25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3:15" x14ac:dyDescent="0.25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3:15" x14ac:dyDescent="0.25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3:15" x14ac:dyDescent="0.25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3:15" x14ac:dyDescent="0.25"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3:15" x14ac:dyDescent="0.25"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3:15" x14ac:dyDescent="0.25"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3:15" x14ac:dyDescent="0.25"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3:15" x14ac:dyDescent="0.25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3:15" x14ac:dyDescent="0.25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3:15" x14ac:dyDescent="0.25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3:15" x14ac:dyDescent="0.25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3:15" x14ac:dyDescent="0.25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3:15" x14ac:dyDescent="0.25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3:15" x14ac:dyDescent="0.25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3:15" x14ac:dyDescent="0.25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3:15" x14ac:dyDescent="0.25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3:15" x14ac:dyDescent="0.25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3:15" x14ac:dyDescent="0.25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3:15" x14ac:dyDescent="0.25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3:15" x14ac:dyDescent="0.25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3:15" x14ac:dyDescent="0.25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3:15" x14ac:dyDescent="0.25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3:15" x14ac:dyDescent="0.25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3:15" x14ac:dyDescent="0.25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3:15" x14ac:dyDescent="0.25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3:15" x14ac:dyDescent="0.25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3:15" x14ac:dyDescent="0.25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3:15" x14ac:dyDescent="0.25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3:15" x14ac:dyDescent="0.25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3:15" x14ac:dyDescent="0.25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3:15" x14ac:dyDescent="0.25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3:15" x14ac:dyDescent="0.25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3:15" x14ac:dyDescent="0.2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3:15" x14ac:dyDescent="0.25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3:15" x14ac:dyDescent="0.25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3:15" x14ac:dyDescent="0.25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3:15" x14ac:dyDescent="0.25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3:15" x14ac:dyDescent="0.25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3:15" x14ac:dyDescent="0.25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3:15" x14ac:dyDescent="0.25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3:15" x14ac:dyDescent="0.25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3:15" x14ac:dyDescent="0.25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3:15" x14ac:dyDescent="0.25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3:15" x14ac:dyDescent="0.25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3:15" x14ac:dyDescent="0.25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3:15" x14ac:dyDescent="0.25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3:15" x14ac:dyDescent="0.25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3:15" x14ac:dyDescent="0.25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3:15" x14ac:dyDescent="0.25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3:15" x14ac:dyDescent="0.25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3:15" x14ac:dyDescent="0.25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3:15" x14ac:dyDescent="0.25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3:15" x14ac:dyDescent="0.25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3:15" x14ac:dyDescent="0.25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3:15" x14ac:dyDescent="0.25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3:15" x14ac:dyDescent="0.25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3:15" x14ac:dyDescent="0.25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3:15" x14ac:dyDescent="0.25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3:15" x14ac:dyDescent="0.25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3:15" x14ac:dyDescent="0.25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3:15" x14ac:dyDescent="0.25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3:15" x14ac:dyDescent="0.25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3:15" x14ac:dyDescent="0.25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3:15" x14ac:dyDescent="0.25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3:15" x14ac:dyDescent="0.25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3:15" x14ac:dyDescent="0.25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3:15" x14ac:dyDescent="0.25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3:15" x14ac:dyDescent="0.25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3:15" x14ac:dyDescent="0.25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3:15" x14ac:dyDescent="0.25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3:15" x14ac:dyDescent="0.25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3:15" x14ac:dyDescent="0.25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3:15" x14ac:dyDescent="0.25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3:15" x14ac:dyDescent="0.25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3:15" x14ac:dyDescent="0.25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3:15" x14ac:dyDescent="0.25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3:15" x14ac:dyDescent="0.25"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3:15" x14ac:dyDescent="0.25"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3:15" x14ac:dyDescent="0.25"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3:15" x14ac:dyDescent="0.25"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3:15" x14ac:dyDescent="0.25"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3:15" x14ac:dyDescent="0.25"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3:15" x14ac:dyDescent="0.25"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3:15" x14ac:dyDescent="0.25"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3:15" x14ac:dyDescent="0.25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3:15" x14ac:dyDescent="0.25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3:15" x14ac:dyDescent="0.25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3:15" x14ac:dyDescent="0.25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3:15" x14ac:dyDescent="0.25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3:15" x14ac:dyDescent="0.25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3:15" x14ac:dyDescent="0.25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3:15" x14ac:dyDescent="0.25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3:15" x14ac:dyDescent="0.25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3:15" x14ac:dyDescent="0.25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3:15" x14ac:dyDescent="0.25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3:15" x14ac:dyDescent="0.25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3:15" x14ac:dyDescent="0.25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3:15" x14ac:dyDescent="0.25"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3:15" x14ac:dyDescent="0.25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3:15" x14ac:dyDescent="0.25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3:15" x14ac:dyDescent="0.25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3:15" x14ac:dyDescent="0.25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3:15" x14ac:dyDescent="0.25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3:15" x14ac:dyDescent="0.25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3:15" x14ac:dyDescent="0.25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3:15" x14ac:dyDescent="0.25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3:15" x14ac:dyDescent="0.25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3:15" x14ac:dyDescent="0.25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3:15" x14ac:dyDescent="0.25"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3:15" x14ac:dyDescent="0.25"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3:15" x14ac:dyDescent="0.25"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3:15" x14ac:dyDescent="0.25"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3:15" x14ac:dyDescent="0.25"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3:15" x14ac:dyDescent="0.25"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3:15" x14ac:dyDescent="0.25"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3:15" x14ac:dyDescent="0.25"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3:15" x14ac:dyDescent="0.25"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3:15" x14ac:dyDescent="0.25"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3:15" x14ac:dyDescent="0.25"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3:15" x14ac:dyDescent="0.25"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3:15" x14ac:dyDescent="0.25"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3:15" x14ac:dyDescent="0.25"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3:15" x14ac:dyDescent="0.25"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3:15" x14ac:dyDescent="0.25"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3:15" x14ac:dyDescent="0.25"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3:15" x14ac:dyDescent="0.25"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3:15" x14ac:dyDescent="0.25"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3:15" x14ac:dyDescent="0.25"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3:15" x14ac:dyDescent="0.25"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3:15" x14ac:dyDescent="0.25"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3:15" x14ac:dyDescent="0.25"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3:15" x14ac:dyDescent="0.25"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3:15" x14ac:dyDescent="0.25"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3:15" x14ac:dyDescent="0.25"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3:15" x14ac:dyDescent="0.25"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3:15" x14ac:dyDescent="0.25"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3:15" x14ac:dyDescent="0.25"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3:15" x14ac:dyDescent="0.25"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3:15" x14ac:dyDescent="0.25"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3:15" x14ac:dyDescent="0.25"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3:15" x14ac:dyDescent="0.25"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3:15" x14ac:dyDescent="0.25"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3:15" x14ac:dyDescent="0.25"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3:15" x14ac:dyDescent="0.25"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3:15" x14ac:dyDescent="0.25"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3:15" x14ac:dyDescent="0.25"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3:15" x14ac:dyDescent="0.25"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3:15" x14ac:dyDescent="0.25"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3:15" x14ac:dyDescent="0.25"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3:15" x14ac:dyDescent="0.25"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3:15" x14ac:dyDescent="0.25"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3:15" x14ac:dyDescent="0.25"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3:15" x14ac:dyDescent="0.25"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3:15" x14ac:dyDescent="0.25"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3:15" x14ac:dyDescent="0.25"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3:15" x14ac:dyDescent="0.25"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3:15" x14ac:dyDescent="0.25"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3:15" x14ac:dyDescent="0.25"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3:15" x14ac:dyDescent="0.25"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3:15" x14ac:dyDescent="0.25"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3:15" x14ac:dyDescent="0.25"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3:15" x14ac:dyDescent="0.25"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3:15" x14ac:dyDescent="0.25"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3:15" x14ac:dyDescent="0.25"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3:15" x14ac:dyDescent="0.25"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3:15" x14ac:dyDescent="0.25"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3:15" x14ac:dyDescent="0.25"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3:15" x14ac:dyDescent="0.25"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3:15" x14ac:dyDescent="0.25"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3:15" x14ac:dyDescent="0.25"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3:15" x14ac:dyDescent="0.25"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3:15" x14ac:dyDescent="0.25"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3:15" x14ac:dyDescent="0.25"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3:15" x14ac:dyDescent="0.25"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3:15" x14ac:dyDescent="0.25"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3:15" x14ac:dyDescent="0.25"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3:15" x14ac:dyDescent="0.25"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3:15" x14ac:dyDescent="0.25"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3:15" x14ac:dyDescent="0.25"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3:15" x14ac:dyDescent="0.25"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3:15" x14ac:dyDescent="0.25"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3:15" x14ac:dyDescent="0.25"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3:15" x14ac:dyDescent="0.25"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3:15" x14ac:dyDescent="0.25"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3:15" x14ac:dyDescent="0.25"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3:15" x14ac:dyDescent="0.25"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3:15" x14ac:dyDescent="0.25"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3:15" x14ac:dyDescent="0.25"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3:15" x14ac:dyDescent="0.25"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3:15" x14ac:dyDescent="0.25"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3:15" x14ac:dyDescent="0.25"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3:15" x14ac:dyDescent="0.25"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3:15" x14ac:dyDescent="0.25"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3:15" x14ac:dyDescent="0.25"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3:15" x14ac:dyDescent="0.25"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3:15" x14ac:dyDescent="0.25"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3:15" x14ac:dyDescent="0.25"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3:15" x14ac:dyDescent="0.25"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3:15" x14ac:dyDescent="0.25"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3:15" x14ac:dyDescent="0.25"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3:15" x14ac:dyDescent="0.25"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3:15" x14ac:dyDescent="0.25"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3:15" x14ac:dyDescent="0.25"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3:15" x14ac:dyDescent="0.25"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3:15" x14ac:dyDescent="0.25"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3:15" x14ac:dyDescent="0.25"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3:15" x14ac:dyDescent="0.25"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3:15" x14ac:dyDescent="0.25"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3:15" x14ac:dyDescent="0.25"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3:15" x14ac:dyDescent="0.25"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3:15" x14ac:dyDescent="0.25"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3:15" x14ac:dyDescent="0.25"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3:15" x14ac:dyDescent="0.25"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3:15" x14ac:dyDescent="0.25"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3:15" x14ac:dyDescent="0.25"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3:15" x14ac:dyDescent="0.25"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3:15" x14ac:dyDescent="0.25"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3:15" x14ac:dyDescent="0.25"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3:15" x14ac:dyDescent="0.25"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3:15" x14ac:dyDescent="0.25"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3:15" x14ac:dyDescent="0.25"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3:15" x14ac:dyDescent="0.25"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3:15" x14ac:dyDescent="0.25"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3:15" x14ac:dyDescent="0.25"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3:15" x14ac:dyDescent="0.25"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3:15" x14ac:dyDescent="0.25"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3:15" x14ac:dyDescent="0.25"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3:15" x14ac:dyDescent="0.25"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3:15" x14ac:dyDescent="0.25"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3:15" x14ac:dyDescent="0.25"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3:15" x14ac:dyDescent="0.25"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3:15" x14ac:dyDescent="0.25"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3:15" x14ac:dyDescent="0.25"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3:15" x14ac:dyDescent="0.25"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3:15" x14ac:dyDescent="0.25"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3:15" x14ac:dyDescent="0.25"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3:15" x14ac:dyDescent="0.25"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3:15" x14ac:dyDescent="0.25"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3:15" x14ac:dyDescent="0.25"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3:15" x14ac:dyDescent="0.25"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3:15" x14ac:dyDescent="0.25"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3:15" x14ac:dyDescent="0.25"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3:15" x14ac:dyDescent="0.25"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3:15" x14ac:dyDescent="0.25"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3:15" x14ac:dyDescent="0.25"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3:15" x14ac:dyDescent="0.25"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3:15" x14ac:dyDescent="0.25"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3:15" x14ac:dyDescent="0.25"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3:15" x14ac:dyDescent="0.25"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3:15" x14ac:dyDescent="0.25"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3:15" x14ac:dyDescent="0.25"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3:15" x14ac:dyDescent="0.25"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3:15" x14ac:dyDescent="0.25"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3:15" x14ac:dyDescent="0.25"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3:15" x14ac:dyDescent="0.25"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3:15" x14ac:dyDescent="0.25"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3:15" x14ac:dyDescent="0.25"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3:15" x14ac:dyDescent="0.25"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3:15" x14ac:dyDescent="0.25"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3:15" x14ac:dyDescent="0.25"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3:15" x14ac:dyDescent="0.25"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3:15" x14ac:dyDescent="0.25"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3:15" x14ac:dyDescent="0.25"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3:15" x14ac:dyDescent="0.25"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3:15" x14ac:dyDescent="0.25"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3:15" x14ac:dyDescent="0.25"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3:15" x14ac:dyDescent="0.25"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3:15" x14ac:dyDescent="0.25"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3:15" x14ac:dyDescent="0.25"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3:15" x14ac:dyDescent="0.25"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3:15" x14ac:dyDescent="0.25"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3:15" x14ac:dyDescent="0.25"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3:15" x14ac:dyDescent="0.25"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3:15" x14ac:dyDescent="0.25"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3:15" x14ac:dyDescent="0.25"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3:15" x14ac:dyDescent="0.25"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3:15" x14ac:dyDescent="0.25"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3:15" x14ac:dyDescent="0.25"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3:15" x14ac:dyDescent="0.25"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3:15" x14ac:dyDescent="0.25"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3:15" x14ac:dyDescent="0.25"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3:15" x14ac:dyDescent="0.25"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3:15" x14ac:dyDescent="0.25"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3:15" x14ac:dyDescent="0.25"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3:15" x14ac:dyDescent="0.25"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3:15" x14ac:dyDescent="0.25"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3:15" x14ac:dyDescent="0.25"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3:15" x14ac:dyDescent="0.25"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3:15" x14ac:dyDescent="0.25"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3:15" x14ac:dyDescent="0.25"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3:15" x14ac:dyDescent="0.25"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3:15" x14ac:dyDescent="0.25"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3:15" x14ac:dyDescent="0.25"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3:15" x14ac:dyDescent="0.25"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3:15" x14ac:dyDescent="0.25"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3:15" x14ac:dyDescent="0.25"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3:15" x14ac:dyDescent="0.25"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3:15" x14ac:dyDescent="0.25"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3:15" x14ac:dyDescent="0.25"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3:15" x14ac:dyDescent="0.25"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3:15" x14ac:dyDescent="0.25"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3:15" x14ac:dyDescent="0.25"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3:15" x14ac:dyDescent="0.25"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3:15" x14ac:dyDescent="0.25"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3:15" x14ac:dyDescent="0.25"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3:15" x14ac:dyDescent="0.25"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3:15" x14ac:dyDescent="0.25"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3:15" x14ac:dyDescent="0.25"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3:15" x14ac:dyDescent="0.25"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3:15" x14ac:dyDescent="0.25"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3:15" x14ac:dyDescent="0.25"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3:15" x14ac:dyDescent="0.25"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3:15" x14ac:dyDescent="0.25"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3:15" x14ac:dyDescent="0.25"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3:15" x14ac:dyDescent="0.25"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3:15" x14ac:dyDescent="0.25"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3:15" x14ac:dyDescent="0.25"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3:15" x14ac:dyDescent="0.25"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3:15" x14ac:dyDescent="0.25"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3:15" x14ac:dyDescent="0.25"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3:15" x14ac:dyDescent="0.25"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3:15" x14ac:dyDescent="0.25"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3:15" x14ac:dyDescent="0.25"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3:15" x14ac:dyDescent="0.25"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3:15" x14ac:dyDescent="0.25"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3:15" x14ac:dyDescent="0.25"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3:15" x14ac:dyDescent="0.25"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3:15" x14ac:dyDescent="0.25"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3:15" x14ac:dyDescent="0.25"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3:15" x14ac:dyDescent="0.25"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3:15" x14ac:dyDescent="0.25"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3:15" x14ac:dyDescent="0.25"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3:15" x14ac:dyDescent="0.25"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3:15" x14ac:dyDescent="0.25"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3:15" x14ac:dyDescent="0.25"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3:15" x14ac:dyDescent="0.25"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3:15" x14ac:dyDescent="0.25"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3:15" x14ac:dyDescent="0.25"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3:15" x14ac:dyDescent="0.25"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3:15" x14ac:dyDescent="0.25"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3:15" x14ac:dyDescent="0.25"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3:15" x14ac:dyDescent="0.25"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3:15" x14ac:dyDescent="0.25"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3:15" x14ac:dyDescent="0.25"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3:15" x14ac:dyDescent="0.25"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3:15" x14ac:dyDescent="0.25"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3:15" x14ac:dyDescent="0.25"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3:15" x14ac:dyDescent="0.25"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3:15" x14ac:dyDescent="0.25"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3:15" x14ac:dyDescent="0.25"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3:15" x14ac:dyDescent="0.25"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3:15" x14ac:dyDescent="0.25"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3:15" x14ac:dyDescent="0.25"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3:15" x14ac:dyDescent="0.25"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3:15" x14ac:dyDescent="0.25"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3:15" x14ac:dyDescent="0.25"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3:15" x14ac:dyDescent="0.25"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3:15" x14ac:dyDescent="0.25"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3:15" x14ac:dyDescent="0.25"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3:15" x14ac:dyDescent="0.25"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3:15" x14ac:dyDescent="0.25"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3:15" x14ac:dyDescent="0.25"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3:15" x14ac:dyDescent="0.25"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3:15" x14ac:dyDescent="0.25"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3:15" x14ac:dyDescent="0.25"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3:15" x14ac:dyDescent="0.25"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3:15" x14ac:dyDescent="0.25"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3:15" x14ac:dyDescent="0.25"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3:15" x14ac:dyDescent="0.25"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3:15" x14ac:dyDescent="0.25"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3:15" x14ac:dyDescent="0.25"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3:15" x14ac:dyDescent="0.25"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3:15" x14ac:dyDescent="0.25"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3:15" x14ac:dyDescent="0.25"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3:15" x14ac:dyDescent="0.25"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3:15" x14ac:dyDescent="0.25"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3:15" x14ac:dyDescent="0.25"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3:15" x14ac:dyDescent="0.25"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3:15" x14ac:dyDescent="0.25"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3:15" x14ac:dyDescent="0.25"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3:15" x14ac:dyDescent="0.25"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3:15" x14ac:dyDescent="0.25"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3:15" x14ac:dyDescent="0.25"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3:15" x14ac:dyDescent="0.25"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3:15" x14ac:dyDescent="0.25"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3:15" x14ac:dyDescent="0.25"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3:15" x14ac:dyDescent="0.25"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3:15" x14ac:dyDescent="0.25"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3:15" x14ac:dyDescent="0.25"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3:15" x14ac:dyDescent="0.25"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3:15" x14ac:dyDescent="0.25"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3:15" x14ac:dyDescent="0.25"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3:15" x14ac:dyDescent="0.25"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3:15" x14ac:dyDescent="0.25"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3:15" x14ac:dyDescent="0.25"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3:15" x14ac:dyDescent="0.25"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3:15" x14ac:dyDescent="0.25"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3:15" x14ac:dyDescent="0.25"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3:15" x14ac:dyDescent="0.25"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3:15" x14ac:dyDescent="0.25"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3:15" x14ac:dyDescent="0.25"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3:15" x14ac:dyDescent="0.25"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3:15" x14ac:dyDescent="0.25"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3:15" x14ac:dyDescent="0.25"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3:15" x14ac:dyDescent="0.25"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3:15" x14ac:dyDescent="0.25"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3:15" x14ac:dyDescent="0.25"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3:15" x14ac:dyDescent="0.25"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3:15" x14ac:dyDescent="0.25"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3:15" x14ac:dyDescent="0.25"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3:15" x14ac:dyDescent="0.25"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3:15" x14ac:dyDescent="0.25"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3:15" x14ac:dyDescent="0.25"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3:15" x14ac:dyDescent="0.25"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3:15" x14ac:dyDescent="0.25"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3:15" x14ac:dyDescent="0.25"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3:15" x14ac:dyDescent="0.25"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3:15" x14ac:dyDescent="0.25"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3:15" x14ac:dyDescent="0.25"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3:15" x14ac:dyDescent="0.25"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3:15" x14ac:dyDescent="0.25"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3:15" x14ac:dyDescent="0.25"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3:15" x14ac:dyDescent="0.25"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3:15" x14ac:dyDescent="0.25"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3:15" x14ac:dyDescent="0.25"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3:15" x14ac:dyDescent="0.25"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3:15" x14ac:dyDescent="0.25"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3:15" x14ac:dyDescent="0.25"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3:15" x14ac:dyDescent="0.25"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3:15" x14ac:dyDescent="0.25"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3:15" x14ac:dyDescent="0.25"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3:15" x14ac:dyDescent="0.25"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3:15" x14ac:dyDescent="0.25"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3:15" x14ac:dyDescent="0.25"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3:15" x14ac:dyDescent="0.25"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3:15" x14ac:dyDescent="0.25"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3:15" x14ac:dyDescent="0.25"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3:15" x14ac:dyDescent="0.25"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3:15" x14ac:dyDescent="0.25"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3:15" x14ac:dyDescent="0.25"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3:15" x14ac:dyDescent="0.25"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3:15" x14ac:dyDescent="0.25"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3:15" x14ac:dyDescent="0.25"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</row>
    <row r="555" spans="3:15" x14ac:dyDescent="0.25"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</row>
    <row r="556" spans="3:15" x14ac:dyDescent="0.25"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</row>
    <row r="557" spans="3:15" x14ac:dyDescent="0.25"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</row>
    <row r="558" spans="3:15" x14ac:dyDescent="0.25"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</row>
    <row r="559" spans="3:15" x14ac:dyDescent="0.25"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</row>
    <row r="560" spans="3:15" x14ac:dyDescent="0.25"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</row>
    <row r="561" spans="3:15" x14ac:dyDescent="0.25"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</row>
    <row r="562" spans="3:15" x14ac:dyDescent="0.25"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</row>
    <row r="563" spans="3:15" x14ac:dyDescent="0.25"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</row>
    <row r="564" spans="3:15" x14ac:dyDescent="0.25"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</row>
    <row r="565" spans="3:15" x14ac:dyDescent="0.25"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</row>
    <row r="566" spans="3:15" x14ac:dyDescent="0.25"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</row>
    <row r="567" spans="3:15" x14ac:dyDescent="0.25"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</row>
    <row r="568" spans="3:15" x14ac:dyDescent="0.25"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</row>
    <row r="569" spans="3:15" x14ac:dyDescent="0.25"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</row>
    <row r="570" spans="3:15" x14ac:dyDescent="0.25"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</row>
    <row r="571" spans="3:15" x14ac:dyDescent="0.25"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</row>
    <row r="572" spans="3:15" x14ac:dyDescent="0.25"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</row>
    <row r="573" spans="3:15" x14ac:dyDescent="0.25"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</row>
    <row r="574" spans="3:15" x14ac:dyDescent="0.25"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</row>
    <row r="575" spans="3:15" x14ac:dyDescent="0.25"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</row>
    <row r="576" spans="3:15" x14ac:dyDescent="0.25"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</row>
    <row r="577" spans="3:15" x14ac:dyDescent="0.25"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</row>
    <row r="578" spans="3:15" x14ac:dyDescent="0.25"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</row>
    <row r="579" spans="3:15" x14ac:dyDescent="0.25"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</row>
    <row r="580" spans="3:15" x14ac:dyDescent="0.25"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</row>
    <row r="581" spans="3:15" x14ac:dyDescent="0.25"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</row>
    <row r="582" spans="3:15" x14ac:dyDescent="0.25"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</row>
    <row r="583" spans="3:15" x14ac:dyDescent="0.25"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</row>
    <row r="584" spans="3:15" x14ac:dyDescent="0.25"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</row>
    <row r="585" spans="3:15" x14ac:dyDescent="0.25"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</row>
    <row r="586" spans="3:15" x14ac:dyDescent="0.25"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</row>
    <row r="587" spans="3:15" x14ac:dyDescent="0.25"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</row>
    <row r="588" spans="3:15" x14ac:dyDescent="0.25"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</row>
    <row r="589" spans="3:15" x14ac:dyDescent="0.25"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</row>
    <row r="590" spans="3:15" x14ac:dyDescent="0.25"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</row>
    <row r="591" spans="3:15" x14ac:dyDescent="0.25"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</row>
    <row r="592" spans="3:15" x14ac:dyDescent="0.25"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</row>
    <row r="593" spans="3:15" x14ac:dyDescent="0.25"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</row>
    <row r="594" spans="3:15" x14ac:dyDescent="0.25"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</row>
    <row r="595" spans="3:15" x14ac:dyDescent="0.25"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</row>
    <row r="596" spans="3:15" x14ac:dyDescent="0.25"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</row>
    <row r="597" spans="3:15" x14ac:dyDescent="0.25"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</row>
    <row r="598" spans="3:15" x14ac:dyDescent="0.25"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</row>
    <row r="599" spans="3:15" x14ac:dyDescent="0.25"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</row>
    <row r="600" spans="3:15" x14ac:dyDescent="0.25"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</row>
    <row r="601" spans="3:15" x14ac:dyDescent="0.25"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</row>
    <row r="602" spans="3:15" x14ac:dyDescent="0.25"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</row>
    <row r="603" spans="3:15" x14ac:dyDescent="0.25"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</row>
    <row r="604" spans="3:15" x14ac:dyDescent="0.25"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</row>
    <row r="605" spans="3:15" x14ac:dyDescent="0.25"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</row>
    <row r="606" spans="3:15" x14ac:dyDescent="0.25"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</row>
    <row r="607" spans="3:15" x14ac:dyDescent="0.25"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</row>
    <row r="608" spans="3:15" x14ac:dyDescent="0.25"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</row>
    <row r="609" spans="3:15" x14ac:dyDescent="0.25"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3:15" x14ac:dyDescent="0.25"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</row>
    <row r="611" spans="3:15" x14ac:dyDescent="0.25"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</row>
    <row r="612" spans="3:15" x14ac:dyDescent="0.25"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</row>
    <row r="613" spans="3:15" x14ac:dyDescent="0.25"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</row>
    <row r="614" spans="3:15" x14ac:dyDescent="0.25"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</row>
    <row r="615" spans="3:15" x14ac:dyDescent="0.25"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</row>
    <row r="616" spans="3:15" x14ac:dyDescent="0.25"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</row>
    <row r="617" spans="3:15" x14ac:dyDescent="0.25"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</row>
    <row r="618" spans="3:15" x14ac:dyDescent="0.25"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</row>
    <row r="619" spans="3:15" x14ac:dyDescent="0.25"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</row>
    <row r="620" spans="3:15" x14ac:dyDescent="0.25"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</row>
    <row r="621" spans="3:15" x14ac:dyDescent="0.25"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</row>
    <row r="622" spans="3:15" x14ac:dyDescent="0.25"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</row>
    <row r="623" spans="3:15" x14ac:dyDescent="0.25"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</row>
    <row r="624" spans="3:15" x14ac:dyDescent="0.25"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</row>
    <row r="625" spans="3:15" x14ac:dyDescent="0.25"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</row>
    <row r="626" spans="3:15" x14ac:dyDescent="0.25"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</row>
    <row r="627" spans="3:15" x14ac:dyDescent="0.25"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</row>
    <row r="628" spans="3:15" x14ac:dyDescent="0.25"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</row>
    <row r="629" spans="3:15" x14ac:dyDescent="0.25"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</row>
    <row r="630" spans="3:15" x14ac:dyDescent="0.25"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</row>
    <row r="631" spans="3:15" x14ac:dyDescent="0.25"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</row>
    <row r="632" spans="3:15" x14ac:dyDescent="0.25"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</row>
    <row r="633" spans="3:15" x14ac:dyDescent="0.25"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</row>
    <row r="634" spans="3:15" x14ac:dyDescent="0.25"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</row>
    <row r="635" spans="3:15" x14ac:dyDescent="0.25"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</row>
    <row r="636" spans="3:15" x14ac:dyDescent="0.25"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</row>
    <row r="637" spans="3:15" x14ac:dyDescent="0.25"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</row>
    <row r="638" spans="3:15" x14ac:dyDescent="0.25"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</row>
    <row r="639" spans="3:15" x14ac:dyDescent="0.25"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</row>
    <row r="640" spans="3:15" x14ac:dyDescent="0.25"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</row>
    <row r="641" spans="3:15" x14ac:dyDescent="0.25"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</row>
    <row r="642" spans="3:15" x14ac:dyDescent="0.25"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</row>
    <row r="643" spans="3:15" x14ac:dyDescent="0.25"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</row>
    <row r="644" spans="3:15" x14ac:dyDescent="0.25"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</row>
    <row r="645" spans="3:15" x14ac:dyDescent="0.25"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</row>
    <row r="646" spans="3:15" x14ac:dyDescent="0.25"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</row>
    <row r="647" spans="3:15" x14ac:dyDescent="0.25"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</row>
    <row r="648" spans="3:15" x14ac:dyDescent="0.25"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</row>
    <row r="649" spans="3:15" x14ac:dyDescent="0.25"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</row>
    <row r="650" spans="3:15" x14ac:dyDescent="0.25"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</row>
    <row r="651" spans="3:15" x14ac:dyDescent="0.25"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</row>
    <row r="652" spans="3:15" x14ac:dyDescent="0.25"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</row>
    <row r="653" spans="3:15" x14ac:dyDescent="0.25"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</row>
    <row r="654" spans="3:15" x14ac:dyDescent="0.25"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</row>
    <row r="655" spans="3:15" x14ac:dyDescent="0.25"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</row>
    <row r="656" spans="3:15" x14ac:dyDescent="0.25"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</row>
    <row r="657" spans="3:15" x14ac:dyDescent="0.25"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</row>
    <row r="658" spans="3:15" x14ac:dyDescent="0.25"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</row>
    <row r="659" spans="3:15" x14ac:dyDescent="0.25"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</row>
    <row r="660" spans="3:15" x14ac:dyDescent="0.25"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</row>
    <row r="661" spans="3:15" x14ac:dyDescent="0.25"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</row>
    <row r="662" spans="3:15" x14ac:dyDescent="0.25"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</row>
    <row r="663" spans="3:15" x14ac:dyDescent="0.25"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</row>
    <row r="664" spans="3:15" x14ac:dyDescent="0.25"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</row>
    <row r="665" spans="3:15" x14ac:dyDescent="0.25"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</row>
    <row r="666" spans="3:15" x14ac:dyDescent="0.25"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</row>
    <row r="667" spans="3:15" x14ac:dyDescent="0.25"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</row>
    <row r="668" spans="3:15" x14ac:dyDescent="0.25"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</row>
    <row r="669" spans="3:15" x14ac:dyDescent="0.25"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</row>
    <row r="670" spans="3:15" x14ac:dyDescent="0.25"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</row>
    <row r="671" spans="3:15" x14ac:dyDescent="0.25"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</row>
    <row r="672" spans="3:15" x14ac:dyDescent="0.25"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</row>
    <row r="673" spans="3:15" x14ac:dyDescent="0.25"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spans="3:15" x14ac:dyDescent="0.25"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</row>
    <row r="675" spans="3:15" x14ac:dyDescent="0.25"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</row>
    <row r="676" spans="3:15" x14ac:dyDescent="0.25"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</row>
    <row r="677" spans="3:15" x14ac:dyDescent="0.25"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</row>
    <row r="678" spans="3:15" x14ac:dyDescent="0.25"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</row>
    <row r="679" spans="3:15" x14ac:dyDescent="0.25"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</row>
    <row r="680" spans="3:15" x14ac:dyDescent="0.25"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</row>
    <row r="681" spans="3:15" x14ac:dyDescent="0.25"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</row>
    <row r="682" spans="3:15" x14ac:dyDescent="0.25"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</row>
    <row r="683" spans="3:15" x14ac:dyDescent="0.25"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</row>
    <row r="684" spans="3:15" x14ac:dyDescent="0.25"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</row>
    <row r="685" spans="3:15" x14ac:dyDescent="0.25"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</row>
    <row r="686" spans="3:15" x14ac:dyDescent="0.25"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</row>
    <row r="687" spans="3:15" x14ac:dyDescent="0.25"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</row>
    <row r="688" spans="3:15" x14ac:dyDescent="0.25"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</row>
    <row r="689" spans="3:15" x14ac:dyDescent="0.25"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</row>
    <row r="690" spans="3:15" x14ac:dyDescent="0.25"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</row>
    <row r="691" spans="3:15" x14ac:dyDescent="0.25"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</row>
    <row r="692" spans="3:15" x14ac:dyDescent="0.25"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</row>
    <row r="693" spans="3:15" x14ac:dyDescent="0.25"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</row>
    <row r="694" spans="3:15" x14ac:dyDescent="0.25"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</row>
    <row r="695" spans="3:15" x14ac:dyDescent="0.25"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</row>
    <row r="696" spans="3:15" x14ac:dyDescent="0.25"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</row>
    <row r="697" spans="3:15" x14ac:dyDescent="0.25"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</row>
    <row r="698" spans="3:15" x14ac:dyDescent="0.25"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</row>
    <row r="699" spans="3:15" x14ac:dyDescent="0.25"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</row>
    <row r="700" spans="3:15" x14ac:dyDescent="0.25"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</row>
    <row r="701" spans="3:15" x14ac:dyDescent="0.25"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</row>
    <row r="702" spans="3:15" x14ac:dyDescent="0.25"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</row>
    <row r="703" spans="3:15" x14ac:dyDescent="0.25"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</row>
    <row r="704" spans="3:15" x14ac:dyDescent="0.25"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</row>
    <row r="705" spans="3:15" x14ac:dyDescent="0.25"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</row>
    <row r="706" spans="3:15" x14ac:dyDescent="0.25"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</row>
  </sheetData>
  <mergeCells count="29">
    <mergeCell ref="N43:N44"/>
    <mergeCell ref="O43:O44"/>
    <mergeCell ref="A29:A30"/>
    <mergeCell ref="B29:B30"/>
    <mergeCell ref="C29:F29"/>
    <mergeCell ref="G29:I29"/>
    <mergeCell ref="J29:L29"/>
    <mergeCell ref="M29:M30"/>
    <mergeCell ref="N29:N30"/>
    <mergeCell ref="O29:O30"/>
    <mergeCell ref="A43:A44"/>
    <mergeCell ref="B43:B44"/>
    <mergeCell ref="C43:F43"/>
    <mergeCell ref="G43:I43"/>
    <mergeCell ref="J43:L43"/>
    <mergeCell ref="M43:M44"/>
    <mergeCell ref="J50:M50"/>
    <mergeCell ref="K61:M61"/>
    <mergeCell ref="C16:L16"/>
    <mergeCell ref="C17:F17"/>
    <mergeCell ref="G17:I17"/>
    <mergeCell ref="J17:L17"/>
    <mergeCell ref="C56:M56"/>
    <mergeCell ref="N17:N18"/>
    <mergeCell ref="O17:O18"/>
    <mergeCell ref="M17:M18"/>
    <mergeCell ref="A16:B16"/>
    <mergeCell ref="A17:A18"/>
    <mergeCell ref="B17:B18"/>
  </mergeCells>
  <hyperlinks>
    <hyperlink ref="B8" r:id="rId1" display="mailto:frantisek@dotegg.cz"/>
  </hyperlinks>
  <pageMargins left="0.7" right="0.7" top="0.78740157499999996" bottom="0.78740157499999996" header="0.3" footer="0.3"/>
  <pageSetup paperSize="9" scale="95" orientation="landscape" horizontalDpi="360" verticalDpi="360" r:id="rId2"/>
  <rowBreaks count="3" manualBreakCount="3">
    <brk id="15" max="16383" man="1"/>
    <brk id="28" max="16383" man="1"/>
    <brk id="42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</vt:lpstr>
      <vt:lpstr>KOMPLET!Oblast_tisku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2017-12-12T15:37:39Z</cp:lastPrinted>
  <dcterms:created xsi:type="dcterms:W3CDTF">2017-09-25T12:50:08Z</dcterms:created>
  <dcterms:modified xsi:type="dcterms:W3CDTF">2020-06-28T12:31:11Z</dcterms:modified>
</cp:coreProperties>
</file>